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cmanage.sharepoint.com/DMS/Kontrakt/ZAK_2025_037/Projekt/ZAK_2025_037_001 - ZŠ Wagnerovo nám. 458-7, Beroun - kompletní příprava ZDS a administrace výběrového řízení na zhotovitele stavby/Realizace/ZD/Odevzdání 250724/Dopis nabídky včetně příloh/"/>
    </mc:Choice>
  </mc:AlternateContent>
  <xr:revisionPtr revIDLastSave="1683" documentId="13_ncr:1_{603A75C1-62B5-4253-988F-8B5DD0FCF6F4}" xr6:coauthVersionLast="47" xr6:coauthVersionMax="47" xr10:uidLastSave="{1092B65B-E5BE-4389-AD9A-3750A6900E9E}"/>
  <bookViews>
    <workbookView xWindow="14205" yWindow="-16440" windowWidth="29040" windowHeight="15720" tabRatio="908" xr2:uid="{C40CFCFA-A8B8-43D3-AF5A-2587039CA014}"/>
  </bookViews>
  <sheets>
    <sheet name="Hodnocení - Nabídková cena" sheetId="1" r:id="rId1"/>
    <sheet name="Hodnocení - Zkušenosti" sheetId="4" r:id="rId2"/>
    <sheet name="Hodnocení - Doba pro dokončení" sheetId="5" r:id="rId3"/>
    <sheet name="Návrh harmonogramu plateb" sheetId="7" r:id="rId4"/>
  </sheets>
  <definedNames>
    <definedName name="_xlnm.Print_Area" localSheetId="0">'Hodnocení - Nabídková cena'!$A$1:$E$35</definedName>
    <definedName name="_xlnm.Print_Area" localSheetId="3">'Návrh harmonogramu plateb'!$A$1:$E$38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C31" i="1" s="1"/>
  <c r="E13" i="1" l="1"/>
  <c r="C13" i="7" s="1"/>
  <c r="E14" i="1"/>
  <c r="E15" i="1"/>
  <c r="E16" i="1"/>
  <c r="C16" i="7" s="1"/>
  <c r="E18" i="1"/>
  <c r="C18" i="7" s="1"/>
  <c r="E19" i="1"/>
  <c r="E20" i="1"/>
  <c r="E21" i="1"/>
  <c r="E22" i="1"/>
  <c r="E23" i="1"/>
  <c r="E25" i="1"/>
  <c r="E26" i="1"/>
  <c r="E27" i="1"/>
  <c r="E28" i="1"/>
  <c r="E29" i="1"/>
  <c r="C24" i="1"/>
  <c r="E24" i="1" s="1"/>
  <c r="C17" i="1"/>
  <c r="E17" i="1" s="1"/>
  <c r="C12" i="1"/>
  <c r="E12" i="1" s="1"/>
  <c r="C15" i="7"/>
  <c r="C14" i="7"/>
  <c r="E30" i="1" l="1"/>
  <c r="C24" i="7"/>
  <c r="C23" i="7"/>
  <c r="C22" i="7"/>
  <c r="C21" i="7"/>
  <c r="C20" i="7"/>
  <c r="C19" i="7"/>
  <c r="C9" i="7"/>
  <c r="C32" i="7"/>
  <c r="C31" i="7"/>
  <c r="C34" i="7"/>
  <c r="C27" i="7"/>
  <c r="C28" i="7"/>
  <c r="C25" i="7"/>
  <c r="C26" i="7"/>
  <c r="C33" i="7"/>
  <c r="C35" i="7"/>
  <c r="C29" i="7"/>
</calcChain>
</file>

<file path=xl/sharedStrings.xml><?xml version="1.0" encoding="utf-8"?>
<sst xmlns="http://schemas.openxmlformats.org/spreadsheetml/2006/main" count="181" uniqueCount="92">
  <si>
    <t>Příloha č. 1 - Doplňující údaje pro hodnocení nabídky</t>
  </si>
  <si>
    <t xml:space="preserve"> </t>
  </si>
  <si>
    <t>fáze</t>
  </si>
  <si>
    <t>název</t>
  </si>
  <si>
    <t>max. část paušální sazby (%)</t>
  </si>
  <si>
    <t>platební milník</t>
  </si>
  <si>
    <t>část paušální sazby (Kč)</t>
  </si>
  <si>
    <t xml:space="preserve">
</t>
  </si>
  <si>
    <t>DOPLŇUJÍCÍ ÚDAJE K NABÍDKOVÉ CENĚ</t>
  </si>
  <si>
    <t>Hodnocená zkušenost</t>
  </si>
  <si>
    <t>Jméno a příjmení hodnocené osoby</t>
  </si>
  <si>
    <t>Hodnocené zkušenosti</t>
  </si>
  <si>
    <t>Název hodnocené zkušenosti</t>
  </si>
  <si>
    <t>Hodnota zakázky</t>
  </si>
  <si>
    <t>e-mail a/nebo tel., případně URL, na kterém lze údaje ověřit</t>
  </si>
  <si>
    <t>Celková cena za výkon základních povinností nabízená dodavatelem</t>
  </si>
  <si>
    <t>HODNOTÍCÍ KRITÉRIUM - NABÍDKOVÁ CENA</t>
  </si>
  <si>
    <t>Jméno a příjmení kontaktní osoby</t>
  </si>
  <si>
    <t>Doklad potvrzující zkušenost</t>
  </si>
  <si>
    <t>Popis prováděných prací</t>
  </si>
  <si>
    <t>Datum dokončení</t>
  </si>
  <si>
    <t>Název fáze</t>
  </si>
  <si>
    <t>Doplňující popis</t>
  </si>
  <si>
    <t>Nabízená doba pro dokončení (v kalendářních dnech)</t>
  </si>
  <si>
    <t>HODNOTÍCÍ KRITÉRIUM - ZKUŠENOSTI DODAVATELE</t>
  </si>
  <si>
    <t>Zadavatel dále upozorňuje, že hodnocené zkušeností musí být odlišné od zkušeností, kterými dodavatel prokazuje splnění kvalifikace.</t>
  </si>
  <si>
    <t>Realizace prací uvnitř budovy</t>
  </si>
  <si>
    <t>HODNOTÍCÍ KRITÉRIUM - DOBA PRO DOKONČENÍ</t>
  </si>
  <si>
    <t>Projektová a inženýrská činnost</t>
  </si>
  <si>
    <t>1.1.</t>
  </si>
  <si>
    <t>Vypracování DPS, ukončení dnem podání žádosti o vydání povolení záměru na stavební úřad</t>
  </si>
  <si>
    <t>1.2.</t>
  </si>
  <si>
    <t>1.3.</t>
  </si>
  <si>
    <t>Vypracování PDPS</t>
  </si>
  <si>
    <t>2.1.</t>
  </si>
  <si>
    <t>2.2.</t>
  </si>
  <si>
    <t>2.3.</t>
  </si>
  <si>
    <t>3.1.</t>
  </si>
  <si>
    <t>3.2.</t>
  </si>
  <si>
    <t>3.3.</t>
  </si>
  <si>
    <t>3.4.</t>
  </si>
  <si>
    <r>
      <t>část Nabídkové ceny (%)</t>
    </r>
    <r>
      <rPr>
        <sz val="11"/>
        <color theme="1"/>
        <rFont val="Aptos Narrow"/>
        <family val="2"/>
        <charset val="238"/>
        <scheme val="minor"/>
      </rPr>
      <t> </t>
    </r>
  </si>
  <si>
    <t>Nabídková cena
 v Kč bez DPH</t>
  </si>
  <si>
    <t>Dodavatel uvede garantovanou nejvyšší dobu, za kterou se v případě podpisu smlouvy zavazuje k vypracování Projektové dokumentace pro povolení záměru</t>
  </si>
  <si>
    <t>Zateplení fasády</t>
  </si>
  <si>
    <t>Obnova jižní fasády a štítů bez zateplení</t>
  </si>
  <si>
    <t>-</t>
  </si>
  <si>
    <t>1.4.</t>
  </si>
  <si>
    <t>Konstrukce spojovacího můstku</t>
  </si>
  <si>
    <t>Vzduchotechnika</t>
  </si>
  <si>
    <t>Instalace umělého osvětlení tříd, úprava a nová instalace rastrového minerálního podhledu</t>
  </si>
  <si>
    <t>Projektová činnost</t>
  </si>
  <si>
    <t>Dodavatel doplní níže uvedená modře podbarvená pole.</t>
  </si>
  <si>
    <t>Dodavatel doplní níže uvedená modře podbarvená pole, zbylé hodnoty se vypočtou automaticky.</t>
  </si>
  <si>
    <r>
      <t xml:space="preserve">Dodavatel musí uvést </t>
    </r>
    <r>
      <rPr>
        <b/>
        <sz val="10"/>
        <rFont val="Arial"/>
        <family val="2"/>
        <charset val="238"/>
      </rPr>
      <t>procentně</t>
    </r>
    <r>
      <rPr>
        <sz val="10"/>
        <rFont val="Arial"/>
        <family val="2"/>
        <charset val="238"/>
      </rPr>
      <t xml:space="preserve"> vyjádřenou část </t>
    </r>
    <r>
      <rPr>
        <b/>
        <sz val="10"/>
        <rFont val="Arial"/>
        <family val="2"/>
        <charset val="238"/>
      </rPr>
      <t>paušální sazby</t>
    </r>
    <r>
      <rPr>
        <sz val="10"/>
        <rFont val="Arial"/>
        <family val="2"/>
        <charset val="238"/>
      </rPr>
      <t xml:space="preserve"> u každé fáze, která </t>
    </r>
    <r>
      <rPr>
        <b/>
        <sz val="10"/>
        <rFont val="Arial"/>
        <family val="2"/>
        <charset val="238"/>
      </rPr>
      <t>nesmí být vyšší než max. část paušální sazby</t>
    </r>
    <r>
      <rPr>
        <sz val="10"/>
        <rFont val="Arial"/>
        <family val="2"/>
        <charset val="238"/>
      </rPr>
      <t>.</t>
    </r>
  </si>
  <si>
    <r>
      <t xml:space="preserve">Dodavatel musí uvést </t>
    </r>
    <r>
      <rPr>
        <b/>
        <sz val="10"/>
        <rFont val="Arial"/>
        <family val="2"/>
        <charset val="238"/>
      </rPr>
      <t xml:space="preserve">paušální sazbu </t>
    </r>
    <r>
      <rPr>
        <sz val="10"/>
        <rFont val="Arial"/>
        <family val="2"/>
        <charset val="238"/>
      </rPr>
      <t>za rozsah prací definovaný v Požadavcích objednatele.</t>
    </r>
  </si>
  <si>
    <t>kontrolní součet</t>
  </si>
  <si>
    <r>
      <t xml:space="preserve">Všechny částky jsou uvedeny </t>
    </r>
    <r>
      <rPr>
        <b/>
        <sz val="10"/>
        <color theme="1"/>
        <rFont val="Arial"/>
        <family val="2"/>
        <charset val="238"/>
      </rPr>
      <t>v celých Kč bez DPH</t>
    </r>
    <r>
      <rPr>
        <sz val="10"/>
        <color theme="1"/>
        <rFont val="Arial"/>
        <family val="2"/>
        <charset val="238"/>
      </rPr>
      <t>.</t>
    </r>
  </si>
  <si>
    <t>Harmonogram plateb</t>
  </si>
  <si>
    <t>potvrzení o splnění věcného milníku</t>
  </si>
  <si>
    <t>Příloha - Harmonogram plateb</t>
  </si>
  <si>
    <t>Vypracování Projektové dokumentace skutečného provedení a kolaudace Díla</t>
  </si>
  <si>
    <t>Realizace obnovy a zateplení fasády a práce vně budovy</t>
  </si>
  <si>
    <t>Předpokládaná doba v měsících ode Dne zahájení prací</t>
  </si>
  <si>
    <t>V harmonogramu plateb se propíší nabídkové ceny z listu "Hodnocení - Nabídková cena".</t>
  </si>
  <si>
    <t>Dmin = Minimální délka doby pro dokončení (v kalendářních dnech)</t>
  </si>
  <si>
    <t>Dmax = Maximální délka doby pro dokončení (v kalendářních dnech)</t>
  </si>
  <si>
    <t>Zahájení podle Oznámení Objednatele, ukončení dnem podání úplné žádosti o vydání povolení záměru na příslušný stavební úřad</t>
  </si>
  <si>
    <t>2.4.</t>
  </si>
  <si>
    <t>2.5.</t>
  </si>
  <si>
    <t>2.6.</t>
  </si>
  <si>
    <t>Nášlapné vrstvy terasy a spoj.můstku, modelace balustrád</t>
  </si>
  <si>
    <t>Opatření pro zabránění pronikání vlhkosti v patě budovy</t>
  </si>
  <si>
    <t>Instalace nášlapných pororoštů v patě severní stěny (u tělocvičny)</t>
  </si>
  <si>
    <t>3.5.</t>
  </si>
  <si>
    <t>Úprava tras technických instalací pod stropní konstrukcí v suterénu, zvýšení podchozí výšky, podhled</t>
  </si>
  <si>
    <t>Výměna páteřních tras vnitřní elektroinstalace včetně patrových rozvaděčů</t>
  </si>
  <si>
    <t>Úprava prostoru nové recepce</t>
  </si>
  <si>
    <t>Hodnocená zkušenost musí být s plněním zakázky, jejímž předmětem bylo provedení zateplení historické fasády  (např. se štukovými prvky, reliéfy, členitou fasádou), a to při zachování jeho architektonické a památkové hodnoty a přenesení prvků na zateplenou fasádu. Předmětná zakázka musí mít předpokládané stavební náklady ve výši minimálně 15.000.000 Kč bez DPH a musí být řádně dokončena v období posledních deseti (10) let před zahájením tohoto zadávacího řízení.
Zadavatel uvádí, že za „historickou fasádu“ považuje fasádu objektu s památkovou ochrannou nebo fasádu jejíž součástí jsou historické ozdobné prvky jako bosáže, pilastry, šambrány, ozdobné římsy, štukové prvky apod.</t>
  </si>
  <si>
    <t>2.1.1.</t>
  </si>
  <si>
    <t>2.1.2.</t>
  </si>
  <si>
    <t>2.1.3.</t>
  </si>
  <si>
    <t>Obnova jižní fasády a štítů bez zateplení (oddíl A, část B, viz Standard kvality prací a dodávek)</t>
  </si>
  <si>
    <t>Zateplení fasády - severní strana (oddíl B, C, viz Standard kvality prací a dodávek)</t>
  </si>
  <si>
    <t>Zateplení fasády - západní strana (oddíl D, viz Standard kvality prací a dodávek)</t>
  </si>
  <si>
    <t>Zateplení fasády - západní strana (oddíl E,F, viz Standard kvality prací a dodávek)</t>
  </si>
  <si>
    <t>Zateplení fasády - západní strana (oddíl G, viz Standard kvality prací a dodávek)</t>
  </si>
  <si>
    <t>Zateplení fasády - východní strana (oddíl H, I, viz Standard kvality prací a dodávek)</t>
  </si>
  <si>
    <t>Nabytí právní moci stavebního povolení</t>
  </si>
  <si>
    <t>Zateplení fasády - východní strana (oddíl J, K, viz Standard kvality prací a dodávek)</t>
  </si>
  <si>
    <t>Zateplení fasády - východní strana (oddíl L, M, N, viz Standard kvality prací a dodávek)</t>
  </si>
  <si>
    <t xml:space="preserve">z části 2.1. Zateplení fasády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</si>
</sst>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1" x14ac:knownFonts="1"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3"/>
      <color theme="3"/>
      <name val="Aptos Narrow"/>
      <family val="2"/>
      <charset val="238"/>
      <scheme val="minor"/>
    </font>
    <font>
      <sz val="12"/>
      <color theme="1"/>
      <name val="Arial"/>
      <family val="2"/>
      <charset val="238"/>
    </font>
    <font>
      <b/>
      <sz val="18"/>
      <color rgb="FFC2616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Arial"/>
      <family val="2"/>
      <charset val="238"/>
    </font>
    <font>
      <b/>
      <sz val="18"/>
      <color theme="3"/>
      <name val="Aptos Display"/>
      <family val="2"/>
      <scheme val="major"/>
    </font>
    <font>
      <b/>
      <sz val="11"/>
      <color theme="3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20"/>
      <color rgb="FF8F0411"/>
      <name val="Montserrat Black"/>
      <charset val="238"/>
    </font>
    <font>
      <sz val="11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rgb="FFFF0000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charset val="238"/>
      <scheme val="minor"/>
    </font>
    <font>
      <b/>
      <i/>
      <sz val="11"/>
      <color theme="1"/>
      <name val="Aptos Narrow"/>
      <family val="2"/>
      <charset val="238"/>
      <scheme val="minor"/>
    </font>
    <font>
      <i/>
      <sz val="12"/>
      <color theme="1"/>
      <name val="Arial"/>
      <family val="2"/>
      <charset val="238"/>
    </font>
    <font>
      <i/>
      <sz val="18"/>
      <color theme="3"/>
      <name val="Aptos Display"/>
      <family val="2"/>
      <charset val="238"/>
      <scheme val="major"/>
    </font>
    <font>
      <b/>
      <i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/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14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0" applyAlignment="0" applyProtection="0">
      <alignment horizontal="left" vertical="center"/>
    </xf>
    <xf numFmtId="0" fontId="10" fillId="0" borderId="0">
      <alignment horizontal="left" vertical="center"/>
    </xf>
    <xf numFmtId="0" fontId="12" fillId="0" borderId="11" applyNumberFormat="0" applyFill="0" applyAlignment="0" applyProtection="0"/>
    <xf numFmtId="9" fontId="24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1" applyNumberFormat="1" applyAlignment="1">
      <alignment horizontal="left" vertical="center"/>
    </xf>
    <xf numFmtId="0" fontId="1" fillId="0" borderId="0" xfId="1" applyNumberFormat="1" applyAlignment="1">
      <alignment horizontal="center" vertical="center"/>
    </xf>
    <xf numFmtId="0" fontId="3" fillId="0" borderId="0" xfId="4" applyProtection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4" applyAlignment="1" applyProtection="1">
      <alignment horizontal="left" vertical="center"/>
    </xf>
    <xf numFmtId="0" fontId="4" fillId="0" borderId="1" xfId="2" applyFont="1" applyAlignment="1">
      <alignment horizontal="left"/>
    </xf>
    <xf numFmtId="0" fontId="14" fillId="0" borderId="1" xfId="2" applyAlignment="1">
      <alignment horizontal="left"/>
    </xf>
    <xf numFmtId="0" fontId="14" fillId="0" borderId="1" xfId="2" applyAlignment="1">
      <alignment horizontal="center"/>
    </xf>
    <xf numFmtId="0" fontId="14" fillId="0" borderId="0" xfId="2" applyBorder="1" applyAlignment="1">
      <alignment horizontal="center"/>
    </xf>
    <xf numFmtId="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2" xfId="3" applyAlignment="1">
      <alignment horizontal="left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1" fillId="0" borderId="0" xfId="1" applyNumberFormat="1" applyFont="1" applyAlignment="1">
      <alignment horizontal="left" vertical="center"/>
    </xf>
    <xf numFmtId="0" fontId="12" fillId="0" borderId="11" xfId="6" applyNumberFormat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2" fillId="0" borderId="0" xfId="6" applyNumberFormat="1" applyBorder="1" applyAlignment="1">
      <alignment horizontal="left" vertical="center"/>
    </xf>
    <xf numFmtId="0" fontId="0" fillId="0" borderId="9" xfId="0" applyBorder="1"/>
    <xf numFmtId="0" fontId="0" fillId="3" borderId="9" xfId="0" applyFill="1" applyBorder="1"/>
    <xf numFmtId="4" fontId="8" fillId="5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9" xfId="0" applyFill="1" applyBorder="1"/>
    <xf numFmtId="0" fontId="0" fillId="5" borderId="9" xfId="0" applyFill="1" applyBorder="1" applyAlignment="1">
      <alignment wrapText="1"/>
    </xf>
    <xf numFmtId="0" fontId="0" fillId="0" borderId="9" xfId="0" applyBorder="1" applyAlignment="1">
      <alignment horizontal="left" vertical="center" wrapText="1"/>
    </xf>
    <xf numFmtId="0" fontId="15" fillId="0" borderId="0" xfId="0" applyFont="1"/>
    <xf numFmtId="0" fontId="16" fillId="0" borderId="11" xfId="6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wrapText="1"/>
    </xf>
    <xf numFmtId="0" fontId="16" fillId="0" borderId="0" xfId="6" applyNumberFormat="1" applyFont="1" applyBorder="1" applyAlignment="1">
      <alignment horizontal="left" vertical="center"/>
    </xf>
    <xf numFmtId="0" fontId="0" fillId="0" borderId="9" xfId="0" applyBorder="1" applyAlignment="1">
      <alignment vertical="top" wrapText="1"/>
    </xf>
    <xf numFmtId="0" fontId="13" fillId="2" borderId="9" xfId="0" applyFont="1" applyFill="1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 wrapText="1"/>
    </xf>
    <xf numFmtId="0" fontId="15" fillId="5" borderId="9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5" fillId="6" borderId="12" xfId="0" applyFont="1" applyFill="1" applyBorder="1" applyAlignment="1">
      <alignment horizontal="left" vertical="top" wrapText="1"/>
    </xf>
    <xf numFmtId="0" fontId="15" fillId="6" borderId="12" xfId="0" applyFont="1" applyFill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0" fontId="9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left" vertical="center"/>
    </xf>
    <xf numFmtId="4" fontId="0" fillId="6" borderId="0" xfId="0" applyNumberFormat="1" applyFill="1" applyAlignment="1">
      <alignment horizontal="center" vertical="center"/>
    </xf>
    <xf numFmtId="4" fontId="17" fillId="0" borderId="10" xfId="0" applyNumberFormat="1" applyFont="1" applyBorder="1" applyAlignment="1">
      <alignment horizontal="center" vertical="center" wrapText="1"/>
    </xf>
    <xf numFmtId="0" fontId="20" fillId="0" borderId="0" xfId="4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7" fillId="7" borderId="9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18" fillId="5" borderId="9" xfId="0" applyFont="1" applyFill="1" applyBorder="1" applyAlignment="1">
      <alignment horizontal="center" vertical="center" wrapText="1"/>
    </xf>
    <xf numFmtId="4" fontId="8" fillId="0" borderId="7" xfId="0" applyNumberFormat="1" applyFont="1" applyBorder="1" applyAlignment="1" applyProtection="1">
      <alignment horizontal="center" vertical="center" wrapText="1"/>
      <protection locked="0"/>
    </xf>
    <xf numFmtId="9" fontId="17" fillId="6" borderId="9" xfId="7" applyFont="1" applyFill="1" applyBorder="1" applyAlignment="1" applyProtection="1">
      <alignment horizontal="center" vertical="center" wrapText="1"/>
      <protection locked="0"/>
    </xf>
    <xf numFmtId="9" fontId="0" fillId="5" borderId="9" xfId="7" applyFont="1" applyFill="1" applyBorder="1" applyAlignment="1" applyProtection="1">
      <alignment horizontal="center" vertical="center" wrapText="1"/>
      <protection locked="0"/>
    </xf>
    <xf numFmtId="9" fontId="13" fillId="0" borderId="0" xfId="7" applyFont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right" vertical="center" wrapText="1" indent="1"/>
    </xf>
    <xf numFmtId="9" fontId="27" fillId="0" borderId="0" xfId="7" applyFont="1" applyAlignment="1">
      <alignment horizontal="center" vertical="center" wrapText="1"/>
    </xf>
    <xf numFmtId="164" fontId="26" fillId="0" borderId="0" xfId="7" applyNumberFormat="1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8" fillId="0" borderId="0" xfId="4" applyFont="1" applyAlignment="1" applyProtection="1">
      <alignment horizontal="left" vertical="center"/>
    </xf>
    <xf numFmtId="0" fontId="29" fillId="0" borderId="0" xfId="1" applyNumberFormat="1" applyFont="1" applyAlignment="1">
      <alignment horizontal="center" vertical="center"/>
    </xf>
    <xf numFmtId="0" fontId="30" fillId="0" borderId="0" xfId="4" applyFont="1" applyAlignment="1" applyProtection="1">
      <alignment horizontal="left" vertical="center"/>
    </xf>
    <xf numFmtId="4" fontId="26" fillId="0" borderId="0" xfId="0" applyNumberFormat="1" applyFont="1" applyAlignment="1">
      <alignment horizontal="center" vertical="center"/>
    </xf>
    <xf numFmtId="9" fontId="28" fillId="0" borderId="0" xfId="4" applyNumberFormat="1" applyFont="1" applyAlignment="1" applyProtection="1">
      <alignment horizontal="left" vertical="center"/>
    </xf>
    <xf numFmtId="9" fontId="25" fillId="0" borderId="0" xfId="7" applyFont="1" applyBorder="1" applyAlignment="1">
      <alignment horizontal="center" vertical="center" wrapText="1"/>
    </xf>
    <xf numFmtId="9" fontId="25" fillId="0" borderId="0" xfId="7" applyFont="1" applyBorder="1" applyAlignment="1">
      <alignment horizontal="right" vertical="center" wrapText="1"/>
    </xf>
    <xf numFmtId="0" fontId="15" fillId="0" borderId="0" xfId="0" applyFont="1" applyAlignment="1">
      <alignment horizontal="left" vertical="top" wrapText="1"/>
    </xf>
    <xf numFmtId="0" fontId="0" fillId="5" borderId="9" xfId="0" applyFill="1" applyBorder="1" applyAlignment="1">
      <alignment horizontal="left"/>
    </xf>
    <xf numFmtId="0" fontId="15" fillId="4" borderId="12" xfId="0" applyFont="1" applyFill="1" applyBorder="1" applyAlignment="1">
      <alignment horizontal="left" vertical="top" wrapText="1"/>
    </xf>
    <xf numFmtId="0" fontId="15" fillId="4" borderId="0" xfId="0" applyFont="1" applyFill="1" applyAlignment="1">
      <alignment horizontal="left" vertical="top" wrapText="1"/>
    </xf>
  </cellXfs>
  <cellStyles count="8">
    <cellStyle name="MV15" xfId="5" xr:uid="{34A55E58-06B1-4982-A68E-0C209AA43660}"/>
    <cellStyle name="Nadpis 1" xfId="2" builtinId="16" customBuiltin="1"/>
    <cellStyle name="Nadpis 2" xfId="3" builtinId="17"/>
    <cellStyle name="Nadpis 3" xfId="6" builtinId="18"/>
    <cellStyle name="Název" xfId="1" builtinId="15"/>
    <cellStyle name="Normální" xfId="0" builtinId="0"/>
    <cellStyle name="Procenta" xfId="7" builtinId="5"/>
    <cellStyle name="Výška řádku" xfId="4" xr:uid="{F674FFB0-A63F-45A1-A6A1-79B023864D71}"/>
  </cellStyles>
  <dxfs count="0"/>
  <tableStyles count="0" defaultTableStyle="TableStyleMedium2" defaultPivotStyle="PivotStyleLight16"/>
  <colors>
    <mruColors>
      <color rgb="FF8F0411"/>
      <color rgb="FF491A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3AF10-CCA3-4D11-A4C9-D3E4CBF23852}">
  <dimension ref="A1:H60"/>
  <sheetViews>
    <sheetView tabSelected="1" zoomScale="85" zoomScaleNormal="85" zoomScaleSheetLayoutView="85" workbookViewId="0">
      <selection activeCell="D8" sqref="D8"/>
    </sheetView>
  </sheetViews>
  <sheetFormatPr defaultColWidth="9.1796875" defaultRowHeight="14.5" x14ac:dyDescent="0.35"/>
  <cols>
    <col min="1" max="1" width="5.81640625" style="22" customWidth="1"/>
    <col min="2" max="2" width="73" style="26" customWidth="1"/>
    <col min="3" max="3" width="20.81640625" style="24" customWidth="1"/>
    <col min="4" max="5" width="26.453125" style="24" customWidth="1"/>
    <col min="6" max="6" width="20.81640625" style="24" customWidth="1"/>
    <col min="7" max="7" width="9.1796875" style="27"/>
    <col min="8" max="16384" width="9.1796875" style="22"/>
  </cols>
  <sheetData>
    <row r="1" spans="1:8" s="1" customFormat="1" ht="45" customHeight="1" x14ac:dyDescent="0.35">
      <c r="A1" s="28" t="s">
        <v>0</v>
      </c>
      <c r="D1" s="2"/>
      <c r="E1" s="2"/>
      <c r="F1" s="2"/>
      <c r="G1" s="2"/>
      <c r="H1" s="3"/>
    </row>
    <row r="2" spans="1:8" s="4" customFormat="1" ht="15.5" x14ac:dyDescent="0.35">
      <c r="D2" s="5"/>
      <c r="E2" s="5"/>
      <c r="F2" s="5"/>
      <c r="G2" s="5"/>
      <c r="H2" s="6"/>
    </row>
    <row r="3" spans="1:8" s="4" customFormat="1" ht="38" thickBot="1" x14ac:dyDescent="1.45">
      <c r="A3" s="8" t="s">
        <v>16</v>
      </c>
      <c r="B3" s="8"/>
      <c r="C3" s="7"/>
      <c r="D3" s="9"/>
      <c r="E3" s="9"/>
      <c r="F3" s="5"/>
      <c r="G3" s="10"/>
      <c r="H3" s="6"/>
    </row>
    <row r="4" spans="1:8" s="4" customFormat="1" ht="16" thickTop="1" x14ac:dyDescent="0.35">
      <c r="A4" s="67" t="s">
        <v>55</v>
      </c>
      <c r="B4" s="68"/>
      <c r="C4" s="11"/>
      <c r="D4" s="5"/>
      <c r="E4" s="5"/>
      <c r="F4" s="5"/>
      <c r="G4" s="5"/>
      <c r="H4" s="6"/>
    </row>
    <row r="5" spans="1:8" s="4" customFormat="1" ht="15.5" x14ac:dyDescent="0.35">
      <c r="A5" s="67" t="s">
        <v>54</v>
      </c>
      <c r="B5" s="67"/>
      <c r="C5" s="11"/>
      <c r="D5" s="5"/>
      <c r="E5" s="5"/>
      <c r="F5" s="5"/>
      <c r="G5" s="5"/>
      <c r="H5" s="6"/>
    </row>
    <row r="6" spans="1:8" s="4" customFormat="1" ht="15.5" x14ac:dyDescent="0.35">
      <c r="A6" s="60" t="s">
        <v>53</v>
      </c>
      <c r="B6" s="61"/>
      <c r="C6" s="62"/>
      <c r="D6" s="5"/>
      <c r="E6" s="5"/>
      <c r="F6" s="5"/>
      <c r="G6" s="5"/>
      <c r="H6" s="6"/>
    </row>
    <row r="7" spans="1:8" s="4" customFormat="1" ht="15.5" x14ac:dyDescent="0.35">
      <c r="B7" s="12"/>
      <c r="C7" s="11"/>
      <c r="D7" s="5"/>
      <c r="E7" s="5"/>
      <c r="F7" s="5"/>
      <c r="G7" s="5"/>
      <c r="H7" s="6"/>
    </row>
    <row r="8" spans="1:8" s="4" customFormat="1" ht="26" x14ac:dyDescent="0.35">
      <c r="A8" s="13"/>
      <c r="B8" s="13" t="s">
        <v>1</v>
      </c>
      <c r="C8" s="14" t="s">
        <v>42</v>
      </c>
      <c r="D8" s="15"/>
      <c r="E8" s="5"/>
      <c r="F8" s="5"/>
      <c r="G8" s="5"/>
      <c r="H8" s="6"/>
    </row>
    <row r="9" spans="1:8" s="4" customFormat="1" ht="30" customHeight="1" x14ac:dyDescent="0.35">
      <c r="A9" s="16"/>
      <c r="B9" s="17" t="s">
        <v>15</v>
      </c>
      <c r="C9" s="35"/>
      <c r="D9" s="18"/>
      <c r="E9" s="11"/>
      <c r="F9" s="5"/>
      <c r="G9" s="5"/>
      <c r="H9" s="6"/>
    </row>
    <row r="10" spans="1:8" s="4" customFormat="1" ht="15.5" x14ac:dyDescent="0.35">
      <c r="C10" s="11"/>
      <c r="D10" s="5"/>
      <c r="E10" s="5"/>
      <c r="F10" s="5"/>
      <c r="G10" s="5"/>
      <c r="H10" s="6"/>
    </row>
    <row r="11" spans="1:8" s="4" customFormat="1" ht="27.5" x14ac:dyDescent="0.35">
      <c r="A11" s="13" t="s">
        <v>2</v>
      </c>
      <c r="B11" s="13" t="s">
        <v>3</v>
      </c>
      <c r="C11" s="13" t="s">
        <v>41</v>
      </c>
      <c r="D11" s="13" t="s">
        <v>4</v>
      </c>
      <c r="E11" s="14" t="s">
        <v>6</v>
      </c>
      <c r="G11" s="6"/>
    </row>
    <row r="12" spans="1:8" s="65" customFormat="1" ht="40" customHeight="1" x14ac:dyDescent="0.35">
      <c r="A12" s="48">
        <v>1</v>
      </c>
      <c r="B12" s="49" t="s">
        <v>28</v>
      </c>
      <c r="C12" s="75">
        <f>SUM(C13:C16)</f>
        <v>0</v>
      </c>
      <c r="D12" s="69">
        <v>10</v>
      </c>
      <c r="E12" s="63">
        <f>C12/100%*$C$9</f>
        <v>0</v>
      </c>
      <c r="F12" s="64"/>
    </row>
    <row r="13" spans="1:8" s="4" customFormat="1" ht="27" customHeight="1" x14ac:dyDescent="0.35">
      <c r="A13" s="50" t="s">
        <v>29</v>
      </c>
      <c r="B13" s="38" t="s">
        <v>30</v>
      </c>
      <c r="C13" s="76"/>
      <c r="D13" s="70" t="s">
        <v>46</v>
      </c>
      <c r="E13" s="78">
        <f t="shared" ref="E13:E29" si="0">C13/100%*$C$9</f>
        <v>0</v>
      </c>
      <c r="F13" s="6"/>
    </row>
    <row r="14" spans="1:8" s="4" customFormat="1" ht="27" customHeight="1" x14ac:dyDescent="0.35">
      <c r="A14" s="50" t="s">
        <v>31</v>
      </c>
      <c r="B14" s="38" t="s">
        <v>88</v>
      </c>
      <c r="C14" s="76"/>
      <c r="D14" s="70" t="s">
        <v>46</v>
      </c>
      <c r="E14" s="78">
        <f t="shared" si="0"/>
        <v>0</v>
      </c>
      <c r="F14" s="6"/>
    </row>
    <row r="15" spans="1:8" s="4" customFormat="1" ht="27" customHeight="1" x14ac:dyDescent="0.35">
      <c r="A15" s="50" t="s">
        <v>32</v>
      </c>
      <c r="B15" s="38" t="s">
        <v>33</v>
      </c>
      <c r="C15" s="76"/>
      <c r="D15" s="70" t="s">
        <v>46</v>
      </c>
      <c r="E15" s="78">
        <f t="shared" si="0"/>
        <v>0</v>
      </c>
      <c r="F15" s="6"/>
    </row>
    <row r="16" spans="1:8" s="4" customFormat="1" ht="27" customHeight="1" x14ac:dyDescent="0.35">
      <c r="A16" s="50" t="s">
        <v>47</v>
      </c>
      <c r="B16" s="38" t="s">
        <v>61</v>
      </c>
      <c r="C16" s="76"/>
      <c r="D16" s="70" t="s">
        <v>46</v>
      </c>
      <c r="E16" s="78">
        <f t="shared" si="0"/>
        <v>0</v>
      </c>
      <c r="F16" s="6"/>
    </row>
    <row r="17" spans="1:8" s="65" customFormat="1" ht="40" customHeight="1" x14ac:dyDescent="0.35">
      <c r="A17" s="66">
        <v>2</v>
      </c>
      <c r="B17" s="49" t="s">
        <v>62</v>
      </c>
      <c r="C17" s="75">
        <f>SUM(C18:C23)</f>
        <v>0</v>
      </c>
      <c r="D17" s="69">
        <v>60</v>
      </c>
      <c r="E17" s="63">
        <f t="shared" si="0"/>
        <v>0</v>
      </c>
      <c r="F17" s="64"/>
    </row>
    <row r="18" spans="1:8" s="4" customFormat="1" ht="27" customHeight="1" x14ac:dyDescent="0.35">
      <c r="A18" s="50" t="s">
        <v>34</v>
      </c>
      <c r="B18" s="51" t="s">
        <v>44</v>
      </c>
      <c r="C18" s="76"/>
      <c r="D18" s="70" t="s">
        <v>46</v>
      </c>
      <c r="E18" s="78">
        <f t="shared" si="0"/>
        <v>0</v>
      </c>
      <c r="F18" s="6"/>
    </row>
    <row r="19" spans="1:8" s="4" customFormat="1" ht="27" customHeight="1" x14ac:dyDescent="0.35">
      <c r="A19" s="50" t="s">
        <v>35</v>
      </c>
      <c r="B19" s="51" t="s">
        <v>45</v>
      </c>
      <c r="C19" s="76"/>
      <c r="D19" s="70"/>
      <c r="E19" s="78">
        <f t="shared" si="0"/>
        <v>0</v>
      </c>
      <c r="F19" s="6"/>
    </row>
    <row r="20" spans="1:8" s="4" customFormat="1" ht="27" customHeight="1" x14ac:dyDescent="0.35">
      <c r="A20" s="50" t="s">
        <v>36</v>
      </c>
      <c r="B20" s="51" t="s">
        <v>48</v>
      </c>
      <c r="C20" s="76"/>
      <c r="D20" s="70"/>
      <c r="E20" s="78">
        <f t="shared" si="0"/>
        <v>0</v>
      </c>
      <c r="F20" s="6"/>
    </row>
    <row r="21" spans="1:8" s="4" customFormat="1" ht="27" customHeight="1" x14ac:dyDescent="0.35">
      <c r="A21" s="50" t="s">
        <v>68</v>
      </c>
      <c r="B21" s="51" t="s">
        <v>71</v>
      </c>
      <c r="C21" s="76"/>
      <c r="D21" s="70"/>
      <c r="E21" s="78">
        <f t="shared" si="0"/>
        <v>0</v>
      </c>
      <c r="F21" s="6"/>
    </row>
    <row r="22" spans="1:8" s="4" customFormat="1" ht="27" customHeight="1" x14ac:dyDescent="0.35">
      <c r="A22" s="50" t="s">
        <v>69</v>
      </c>
      <c r="B22" s="51" t="s">
        <v>72</v>
      </c>
      <c r="C22" s="76"/>
      <c r="D22" s="70"/>
      <c r="E22" s="78">
        <f t="shared" si="0"/>
        <v>0</v>
      </c>
      <c r="F22" s="6"/>
    </row>
    <row r="23" spans="1:8" s="4" customFormat="1" ht="27" customHeight="1" x14ac:dyDescent="0.35">
      <c r="A23" s="50" t="s">
        <v>70</v>
      </c>
      <c r="B23" s="51" t="s">
        <v>73</v>
      </c>
      <c r="C23" s="76"/>
      <c r="D23" s="70" t="s">
        <v>46</v>
      </c>
      <c r="E23" s="78">
        <f t="shared" si="0"/>
        <v>0</v>
      </c>
      <c r="F23" s="6"/>
    </row>
    <row r="24" spans="1:8" s="65" customFormat="1" ht="40" customHeight="1" x14ac:dyDescent="0.35">
      <c r="A24" s="48">
        <v>3</v>
      </c>
      <c r="B24" s="49" t="s">
        <v>26</v>
      </c>
      <c r="C24" s="75">
        <f>SUM(C25:C29)</f>
        <v>0</v>
      </c>
      <c r="D24" s="69">
        <v>50</v>
      </c>
      <c r="E24" s="63">
        <f t="shared" si="0"/>
        <v>0</v>
      </c>
      <c r="F24" s="64"/>
    </row>
    <row r="25" spans="1:8" s="4" customFormat="1" ht="27" customHeight="1" x14ac:dyDescent="0.35">
      <c r="A25" s="21" t="s">
        <v>37</v>
      </c>
      <c r="B25" s="38" t="s">
        <v>49</v>
      </c>
      <c r="C25" s="76"/>
      <c r="D25" s="70" t="s">
        <v>46</v>
      </c>
      <c r="E25" s="78">
        <f t="shared" si="0"/>
        <v>0</v>
      </c>
      <c r="F25" s="6"/>
    </row>
    <row r="26" spans="1:8" s="4" customFormat="1" ht="27" customHeight="1" x14ac:dyDescent="0.35">
      <c r="A26" s="19" t="s">
        <v>38</v>
      </c>
      <c r="B26" s="38" t="s">
        <v>50</v>
      </c>
      <c r="C26" s="76"/>
      <c r="D26" s="70" t="s">
        <v>46</v>
      </c>
      <c r="E26" s="78">
        <f t="shared" si="0"/>
        <v>0</v>
      </c>
      <c r="F26" s="6"/>
    </row>
    <row r="27" spans="1:8" s="4" customFormat="1" ht="27" customHeight="1" x14ac:dyDescent="0.35">
      <c r="A27" s="19" t="s">
        <v>39</v>
      </c>
      <c r="B27" s="38" t="s">
        <v>76</v>
      </c>
      <c r="C27" s="76"/>
      <c r="D27" s="70" t="s">
        <v>46</v>
      </c>
      <c r="E27" s="78">
        <f t="shared" si="0"/>
        <v>0</v>
      </c>
      <c r="F27" s="6"/>
    </row>
    <row r="28" spans="1:8" s="4" customFormat="1" ht="27" customHeight="1" x14ac:dyDescent="0.35">
      <c r="A28" s="19" t="s">
        <v>40</v>
      </c>
      <c r="B28" s="38" t="s">
        <v>77</v>
      </c>
      <c r="C28" s="76"/>
      <c r="D28" s="70" t="s">
        <v>46</v>
      </c>
      <c r="E28" s="78">
        <f t="shared" si="0"/>
        <v>0</v>
      </c>
      <c r="F28" s="6"/>
    </row>
    <row r="29" spans="1:8" s="4" customFormat="1" ht="27" customHeight="1" x14ac:dyDescent="0.35">
      <c r="A29" s="19" t="s">
        <v>74</v>
      </c>
      <c r="B29" s="38" t="s">
        <v>75</v>
      </c>
      <c r="C29" s="76"/>
      <c r="D29" s="70" t="s">
        <v>46</v>
      </c>
      <c r="E29" s="78">
        <f t="shared" si="0"/>
        <v>0</v>
      </c>
      <c r="F29" s="6"/>
    </row>
    <row r="30" spans="1:8" s="79" customFormat="1" ht="27" customHeight="1" x14ac:dyDescent="0.35">
      <c r="B30" s="80" t="s">
        <v>56</v>
      </c>
      <c r="C30" s="81">
        <f>SUM(C13:C16,C18:C23,C25:C29)</f>
        <v>0</v>
      </c>
      <c r="E30" s="82">
        <f>SUM(E13:E16,E18:E23,E25:E29)</f>
        <v>0</v>
      </c>
      <c r="F30" s="83"/>
      <c r="G30" s="83"/>
      <c r="H30" s="84"/>
    </row>
    <row r="31" spans="1:8" s="4" customFormat="1" ht="15.5" x14ac:dyDescent="0.35">
      <c r="C31" s="72" t="str">
        <f>IF(C30=0,"Kontrolní součet bude doplněn automaticky po vyplnění částí paušálních sazeb.",IF(C30&lt;&gt;100,"Pozor! Vyplněné části paušální sazby musí v součtu tvořit 100 %.",""))</f>
        <v>Kontrolní součet bude doplněn automaticky po vyplnění částí paušálních sazeb.</v>
      </c>
      <c r="E31" s="77"/>
      <c r="F31" s="5"/>
      <c r="G31" s="11"/>
      <c r="H31" s="6"/>
    </row>
    <row r="32" spans="1:8" s="12" customFormat="1" ht="17.5" thickBot="1" x14ac:dyDescent="0.45">
      <c r="A32" s="25" t="s">
        <v>8</v>
      </c>
      <c r="B32" s="25"/>
      <c r="C32" s="25"/>
      <c r="D32" s="25"/>
      <c r="E32" s="25"/>
      <c r="F32" s="5"/>
      <c r="G32" s="23"/>
      <c r="H32" s="6"/>
    </row>
    <row r="33" spans="1:8" ht="16" thickTop="1" x14ac:dyDescent="0.35">
      <c r="A33" s="22" t="s">
        <v>57</v>
      </c>
      <c r="B33" s="12"/>
      <c r="C33" s="26"/>
      <c r="F33" s="5"/>
      <c r="G33" s="24"/>
      <c r="H33" s="6"/>
    </row>
    <row r="34" spans="1:8" s="4" customFormat="1" ht="15.5" x14ac:dyDescent="0.35">
      <c r="D34" s="5"/>
      <c r="E34" s="5"/>
      <c r="F34" s="5"/>
      <c r="G34" s="11"/>
      <c r="H34" s="6"/>
    </row>
    <row r="35" spans="1:8" s="4" customFormat="1" ht="15.5" x14ac:dyDescent="0.35">
      <c r="D35" s="5"/>
      <c r="E35" s="5"/>
      <c r="F35" s="11"/>
      <c r="G35" s="11"/>
      <c r="H35" s="6"/>
    </row>
    <row r="36" spans="1:8" ht="15.5" x14ac:dyDescent="0.35">
      <c r="H36" s="6"/>
    </row>
    <row r="37" spans="1:8" ht="15.5" x14ac:dyDescent="0.35">
      <c r="H37" s="6"/>
    </row>
    <row r="38" spans="1:8" ht="15.5" x14ac:dyDescent="0.35">
      <c r="H38" s="6"/>
    </row>
    <row r="39" spans="1:8" ht="15.5" x14ac:dyDescent="0.35">
      <c r="H39" s="6"/>
    </row>
    <row r="40" spans="1:8" ht="15.5" x14ac:dyDescent="0.35">
      <c r="H40" s="6"/>
    </row>
    <row r="41" spans="1:8" ht="15.5" x14ac:dyDescent="0.35">
      <c r="H41" s="6"/>
    </row>
    <row r="42" spans="1:8" ht="15.5" x14ac:dyDescent="0.35">
      <c r="H42" s="6"/>
    </row>
    <row r="43" spans="1:8" ht="15.5" x14ac:dyDescent="0.35">
      <c r="H43" s="6"/>
    </row>
    <row r="44" spans="1:8" ht="15.5" x14ac:dyDescent="0.35">
      <c r="H44" s="6"/>
    </row>
    <row r="45" spans="1:8" ht="15.5" x14ac:dyDescent="0.35">
      <c r="H45" s="6"/>
    </row>
    <row r="46" spans="1:8" ht="15.5" x14ac:dyDescent="0.35">
      <c r="H46" s="6"/>
    </row>
    <row r="47" spans="1:8" ht="15.5" x14ac:dyDescent="0.35">
      <c r="H47" s="6"/>
    </row>
    <row r="48" spans="1:8" ht="15.5" x14ac:dyDescent="0.35">
      <c r="H48" s="6"/>
    </row>
    <row r="49" spans="8:8" ht="15.5" x14ac:dyDescent="0.35">
      <c r="H49" s="6"/>
    </row>
    <row r="50" spans="8:8" ht="15.5" x14ac:dyDescent="0.35">
      <c r="H50" s="6"/>
    </row>
    <row r="51" spans="8:8" ht="15.5" x14ac:dyDescent="0.35">
      <c r="H51" s="6"/>
    </row>
    <row r="52" spans="8:8" ht="15.5" x14ac:dyDescent="0.35">
      <c r="H52" s="6"/>
    </row>
    <row r="53" spans="8:8" ht="15.5" x14ac:dyDescent="0.35">
      <c r="H53" s="6"/>
    </row>
    <row r="54" spans="8:8" ht="15.5" x14ac:dyDescent="0.35">
      <c r="H54" s="6"/>
    </row>
    <row r="55" spans="8:8" ht="15.5" x14ac:dyDescent="0.35">
      <c r="H55" s="6"/>
    </row>
    <row r="56" spans="8:8" ht="15.5" x14ac:dyDescent="0.35">
      <c r="H56" s="6"/>
    </row>
    <row r="57" spans="8:8" ht="15.5" x14ac:dyDescent="0.35">
      <c r="H57" s="6"/>
    </row>
    <row r="58" spans="8:8" ht="15.5" x14ac:dyDescent="0.35">
      <c r="H58" s="6"/>
    </row>
    <row r="59" spans="8:8" ht="15.5" x14ac:dyDescent="0.35">
      <c r="H59" s="6"/>
    </row>
    <row r="60" spans="8:8" ht="15.5" x14ac:dyDescent="0.35">
      <c r="H60" s="6"/>
    </row>
  </sheetData>
  <sheetProtection selectLockedCells="1"/>
  <phoneticPr fontId="19" type="noConversion"/>
  <pageMargins left="0.7" right="0.7" top="0.78740157499999996" bottom="0.78740157499999996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E907B-FD85-49D5-BFC3-31B1861A5B11}">
  <dimension ref="A1:L27"/>
  <sheetViews>
    <sheetView zoomScaleNormal="100" zoomScaleSheetLayoutView="100" workbookViewId="0">
      <selection activeCell="E26" sqref="E26"/>
    </sheetView>
  </sheetViews>
  <sheetFormatPr defaultRowHeight="14.5" x14ac:dyDescent="0.35"/>
  <cols>
    <col min="2" max="2" width="32.453125" bestFit="1" customWidth="1"/>
    <col min="3" max="3" width="20.6328125" customWidth="1"/>
    <col min="4" max="4" width="22.453125" customWidth="1"/>
    <col min="5" max="5" width="16.1796875" bestFit="1" customWidth="1"/>
    <col min="6" max="6" width="25.81640625" bestFit="1" customWidth="1"/>
    <col min="7" max="7" width="30.1796875" bestFit="1" customWidth="1"/>
    <col min="8" max="8" width="42.453125" customWidth="1"/>
  </cols>
  <sheetData>
    <row r="1" spans="1:12" ht="23.5" x14ac:dyDescent="0.35">
      <c r="A1" s="28" t="s">
        <v>0</v>
      </c>
    </row>
    <row r="3" spans="1:12" s="4" customFormat="1" ht="38" thickBot="1" x14ac:dyDescent="1.45">
      <c r="A3" s="8" t="s">
        <v>24</v>
      </c>
      <c r="B3" s="8"/>
      <c r="C3" s="9"/>
      <c r="D3" s="8"/>
      <c r="E3" s="9"/>
      <c r="F3" s="9"/>
      <c r="G3" s="9"/>
      <c r="H3" s="9"/>
    </row>
    <row r="4" spans="1:12" ht="15" thickTop="1" x14ac:dyDescent="0.35">
      <c r="I4" s="4"/>
      <c r="J4" s="4"/>
      <c r="K4" s="4"/>
    </row>
    <row r="5" spans="1:12" s="22" customFormat="1" ht="20.149999999999999" customHeight="1" thickBot="1" x14ac:dyDescent="0.4">
      <c r="A5" s="40"/>
      <c r="B5" s="40" t="s">
        <v>9</v>
      </c>
      <c r="C5" s="40"/>
      <c r="D5" s="40"/>
      <c r="E5" s="40"/>
      <c r="F5" s="40"/>
      <c r="G5" s="29"/>
      <c r="H5" s="29"/>
      <c r="I5" s="4"/>
      <c r="J5" s="4"/>
      <c r="K5" s="4"/>
      <c r="L5" s="6"/>
    </row>
    <row r="6" spans="1:12" ht="14.5" customHeight="1" x14ac:dyDescent="0.35">
      <c r="A6" s="39"/>
      <c r="B6" s="93" t="s">
        <v>78</v>
      </c>
      <c r="C6" s="93"/>
      <c r="D6" s="93"/>
      <c r="E6" s="93"/>
      <c r="F6" s="93"/>
      <c r="G6" s="93"/>
      <c r="H6" s="93"/>
      <c r="I6" s="4"/>
      <c r="J6" s="4"/>
      <c r="K6" s="4"/>
    </row>
    <row r="7" spans="1:12" x14ac:dyDescent="0.35">
      <c r="A7" s="39"/>
      <c r="B7" s="94"/>
      <c r="C7" s="94"/>
      <c r="D7" s="94"/>
      <c r="E7" s="94"/>
      <c r="F7" s="94"/>
      <c r="G7" s="94"/>
      <c r="H7" s="94"/>
      <c r="I7" s="4"/>
      <c r="J7" s="4"/>
      <c r="K7" s="4"/>
    </row>
    <row r="8" spans="1:12" x14ac:dyDescent="0.35">
      <c r="A8" s="39"/>
      <c r="B8" s="94"/>
      <c r="C8" s="94"/>
      <c r="D8" s="94"/>
      <c r="E8" s="94"/>
      <c r="F8" s="94"/>
      <c r="G8" s="94"/>
      <c r="H8" s="94"/>
      <c r="I8" s="4"/>
      <c r="J8" s="4"/>
      <c r="K8" s="4"/>
    </row>
    <row r="9" spans="1:12" x14ac:dyDescent="0.35">
      <c r="A9" s="39"/>
      <c r="B9" s="94"/>
      <c r="C9" s="94"/>
      <c r="D9" s="94"/>
      <c r="E9" s="94"/>
      <c r="F9" s="94"/>
      <c r="G9" s="94"/>
      <c r="H9" s="94"/>
      <c r="I9" s="4"/>
      <c r="J9" s="4"/>
      <c r="K9" s="4"/>
    </row>
    <row r="10" spans="1:12" ht="14.5" customHeight="1" x14ac:dyDescent="0.35">
      <c r="A10" s="39"/>
      <c r="B10" s="94"/>
      <c r="C10" s="94"/>
      <c r="D10" s="94"/>
      <c r="E10" s="94"/>
      <c r="F10" s="94"/>
      <c r="G10" s="94"/>
      <c r="H10" s="94"/>
      <c r="I10" s="4"/>
      <c r="J10" s="4"/>
      <c r="K10" s="4"/>
    </row>
    <row r="11" spans="1:12" x14ac:dyDescent="0.35">
      <c r="A11" s="39"/>
      <c r="B11" s="94"/>
      <c r="C11" s="94"/>
      <c r="D11" s="94"/>
      <c r="E11" s="94"/>
      <c r="F11" s="94"/>
      <c r="G11" s="94"/>
      <c r="H11" s="94"/>
      <c r="I11" s="4"/>
      <c r="J11" s="4"/>
      <c r="K11" s="4"/>
    </row>
    <row r="12" spans="1:12" x14ac:dyDescent="0.35">
      <c r="A12" s="39"/>
      <c r="B12" s="42"/>
      <c r="C12" s="42"/>
      <c r="D12" s="42"/>
      <c r="E12" s="42"/>
      <c r="F12" s="42"/>
      <c r="G12" s="30"/>
      <c r="H12" s="30"/>
      <c r="I12" s="4"/>
      <c r="J12" s="4"/>
      <c r="K12" s="4"/>
    </row>
    <row r="13" spans="1:12" ht="14.5" customHeight="1" x14ac:dyDescent="0.35">
      <c r="A13" s="39"/>
      <c r="B13" s="91" t="s">
        <v>25</v>
      </c>
      <c r="C13" s="91"/>
      <c r="D13" s="91"/>
      <c r="E13" s="91"/>
      <c r="F13" s="91"/>
      <c r="G13" s="31"/>
      <c r="H13" s="31"/>
      <c r="I13" s="4"/>
      <c r="J13" s="4"/>
      <c r="K13" s="4"/>
    </row>
    <row r="14" spans="1:12" x14ac:dyDescent="0.35">
      <c r="A14" s="39"/>
      <c r="B14" s="91"/>
      <c r="C14" s="91"/>
      <c r="D14" s="91"/>
      <c r="E14" s="91"/>
      <c r="F14" s="91"/>
      <c r="G14" s="31"/>
      <c r="H14" s="31"/>
      <c r="I14" s="4"/>
      <c r="J14" s="4"/>
      <c r="K14" s="4"/>
    </row>
    <row r="15" spans="1:12" x14ac:dyDescent="0.35">
      <c r="A15" s="39"/>
      <c r="B15" s="41"/>
      <c r="C15" s="41"/>
      <c r="D15" s="41"/>
      <c r="E15" s="41"/>
      <c r="F15" s="41"/>
      <c r="G15" s="31"/>
      <c r="H15" s="31"/>
      <c r="I15" s="4"/>
      <c r="J15" s="4"/>
      <c r="K15" s="4"/>
    </row>
    <row r="16" spans="1:12" ht="17.149999999999999" customHeight="1" x14ac:dyDescent="0.35">
      <c r="A16" s="39"/>
      <c r="B16" s="91" t="s">
        <v>52</v>
      </c>
      <c r="C16" s="91"/>
      <c r="D16" s="91"/>
      <c r="E16" s="91"/>
      <c r="F16" s="91"/>
      <c r="G16" s="31"/>
      <c r="H16" s="31"/>
      <c r="I16" s="4"/>
      <c r="J16" s="4"/>
      <c r="K16" s="4"/>
    </row>
    <row r="17" spans="1:12" x14ac:dyDescent="0.35">
      <c r="A17" s="39"/>
      <c r="B17" s="39"/>
      <c r="C17" s="39"/>
      <c r="D17" s="39"/>
      <c r="E17" s="39"/>
      <c r="F17" s="39"/>
      <c r="I17" s="4"/>
      <c r="J17" s="4"/>
      <c r="K17" s="4"/>
    </row>
    <row r="18" spans="1:12" s="22" customFormat="1" ht="20.149999999999999" customHeight="1" thickBot="1" x14ac:dyDescent="0.4">
      <c r="A18" s="29"/>
      <c r="B18" s="32" t="s">
        <v>10</v>
      </c>
      <c r="C18" s="32"/>
      <c r="D18" s="29"/>
      <c r="E18" s="29"/>
      <c r="F18" s="29"/>
      <c r="G18" s="29"/>
      <c r="H18" s="29"/>
      <c r="I18" s="4"/>
      <c r="J18" s="4"/>
      <c r="K18" s="4"/>
      <c r="L18" s="6"/>
    </row>
    <row r="19" spans="1:12" ht="25" customHeight="1" x14ac:dyDescent="0.35">
      <c r="B19" s="92"/>
      <c r="C19" s="92"/>
      <c r="I19" s="4"/>
      <c r="J19" s="4"/>
      <c r="K19" s="4"/>
    </row>
    <row r="20" spans="1:12" x14ac:dyDescent="0.35">
      <c r="I20" s="4"/>
      <c r="J20" s="4"/>
      <c r="K20" s="4"/>
    </row>
    <row r="21" spans="1:12" s="22" customFormat="1" ht="20.149999999999999" customHeight="1" x14ac:dyDescent="0.35">
      <c r="A21" s="32"/>
      <c r="B21" s="32" t="s">
        <v>11</v>
      </c>
      <c r="C21" s="32"/>
      <c r="D21" s="32"/>
      <c r="E21" s="32"/>
      <c r="F21" s="32"/>
      <c r="G21" s="32"/>
      <c r="H21" s="32"/>
      <c r="I21" s="4"/>
      <c r="J21" s="4"/>
      <c r="K21" s="4"/>
      <c r="L21" s="6"/>
    </row>
    <row r="22" spans="1:12" s="47" customFormat="1" ht="29" x14ac:dyDescent="0.35">
      <c r="A22" s="44"/>
      <c r="B22" s="45" t="s">
        <v>12</v>
      </c>
      <c r="C22" s="45" t="s">
        <v>13</v>
      </c>
      <c r="D22" s="45" t="s">
        <v>19</v>
      </c>
      <c r="E22" s="45" t="s">
        <v>20</v>
      </c>
      <c r="F22" s="45" t="s">
        <v>18</v>
      </c>
      <c r="G22" s="45" t="s">
        <v>17</v>
      </c>
      <c r="H22" s="45" t="s">
        <v>14</v>
      </c>
      <c r="I22" s="46"/>
      <c r="J22" s="46"/>
      <c r="K22" s="46"/>
    </row>
    <row r="23" spans="1:12" ht="45" customHeight="1" x14ac:dyDescent="0.35">
      <c r="A23" s="33">
        <v>1</v>
      </c>
      <c r="B23" s="37" t="s">
        <v>7</v>
      </c>
      <c r="C23" s="36"/>
      <c r="D23" s="36"/>
      <c r="E23" s="36"/>
      <c r="F23" s="36"/>
      <c r="G23" s="36"/>
      <c r="H23" s="36"/>
      <c r="I23" s="4"/>
      <c r="J23" s="4"/>
      <c r="K23" s="4"/>
    </row>
    <row r="24" spans="1:12" ht="45" customHeight="1" x14ac:dyDescent="0.35">
      <c r="A24" s="33">
        <v>2</v>
      </c>
      <c r="B24" s="36"/>
      <c r="C24" s="36"/>
      <c r="D24" s="36"/>
      <c r="E24" s="36"/>
      <c r="F24" s="36"/>
      <c r="G24" s="36"/>
      <c r="H24" s="36"/>
      <c r="I24" s="4"/>
      <c r="J24" s="4"/>
      <c r="K24" s="4"/>
    </row>
    <row r="25" spans="1:12" ht="45" customHeight="1" x14ac:dyDescent="0.35">
      <c r="A25" s="33">
        <v>3</v>
      </c>
      <c r="B25" s="34"/>
      <c r="C25" s="36"/>
      <c r="D25" s="36"/>
      <c r="E25" s="36"/>
      <c r="F25" s="36"/>
      <c r="G25" s="36"/>
      <c r="H25" s="36"/>
      <c r="I25" s="4"/>
      <c r="J25" s="4"/>
      <c r="K25" s="4"/>
    </row>
    <row r="26" spans="1:12" ht="45" customHeight="1" x14ac:dyDescent="0.35">
      <c r="A26" s="33">
        <v>4</v>
      </c>
      <c r="B26" s="34"/>
      <c r="C26" s="36"/>
      <c r="D26" s="36"/>
      <c r="E26" s="36"/>
      <c r="F26" s="36"/>
      <c r="G26" s="36"/>
      <c r="H26" s="36"/>
      <c r="I26" s="4"/>
      <c r="J26" s="4"/>
      <c r="K26" s="4"/>
    </row>
    <row r="27" spans="1:12" ht="45" customHeight="1" x14ac:dyDescent="0.35">
      <c r="A27" s="33">
        <v>5</v>
      </c>
      <c r="B27" s="34"/>
      <c r="C27" s="36"/>
      <c r="D27" s="36"/>
      <c r="E27" s="36"/>
      <c r="F27" s="36"/>
      <c r="G27" s="36"/>
      <c r="H27" s="36"/>
    </row>
  </sheetData>
  <mergeCells count="4">
    <mergeCell ref="B13:F14"/>
    <mergeCell ref="B16:F16"/>
    <mergeCell ref="B19:C19"/>
    <mergeCell ref="B6:H11"/>
  </mergeCells>
  <pageMargins left="0.7" right="0.7" top="0.78740157499999996" bottom="0.78740157499999996" header="0.3" footer="0.3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5EB62-CA42-4237-ADCE-A88273EF09FC}">
  <dimension ref="A1:J16"/>
  <sheetViews>
    <sheetView zoomScaleNormal="100" zoomScaleSheetLayoutView="115" workbookViewId="0">
      <selection activeCell="B51" sqref="B51"/>
    </sheetView>
  </sheetViews>
  <sheetFormatPr defaultRowHeight="14.5" x14ac:dyDescent="0.35"/>
  <cols>
    <col min="1" max="1" width="18.81640625" customWidth="1"/>
    <col min="2" max="5" width="46.1796875" customWidth="1"/>
    <col min="6" max="6" width="40.54296875" customWidth="1"/>
  </cols>
  <sheetData>
    <row r="1" spans="1:10" ht="23.5" x14ac:dyDescent="0.35">
      <c r="A1" s="28" t="s">
        <v>0</v>
      </c>
    </row>
    <row r="3" spans="1:10" s="4" customFormat="1" ht="38" thickBot="1" x14ac:dyDescent="1.45">
      <c r="A3" s="8" t="s">
        <v>27</v>
      </c>
      <c r="B3" s="8"/>
      <c r="C3" s="8"/>
      <c r="D3" s="8"/>
      <c r="E3" s="9"/>
      <c r="F3"/>
      <c r="G3"/>
      <c r="H3"/>
      <c r="I3"/>
    </row>
    <row r="4" spans="1:10" ht="15" thickTop="1" x14ac:dyDescent="0.35"/>
    <row r="5" spans="1:10" s="22" customFormat="1" ht="20.149999999999999" customHeight="1" thickBot="1" x14ac:dyDescent="0.4">
      <c r="A5" s="40"/>
      <c r="B5" s="40"/>
      <c r="C5" s="40"/>
      <c r="D5" s="40"/>
      <c r="E5" s="40"/>
      <c r="F5"/>
      <c r="G5" s="39"/>
      <c r="H5"/>
      <c r="I5"/>
      <c r="J5" s="6"/>
    </row>
    <row r="6" spans="1:10" ht="14.5" customHeight="1" x14ac:dyDescent="0.35">
      <c r="A6" s="58" t="s">
        <v>43</v>
      </c>
      <c r="B6" s="57"/>
      <c r="C6" s="57"/>
      <c r="D6" s="57"/>
      <c r="E6" s="57"/>
      <c r="G6" s="39"/>
    </row>
    <row r="7" spans="1:10" ht="17.149999999999999" customHeight="1" x14ac:dyDescent="0.35">
      <c r="A7" s="59" t="s">
        <v>52</v>
      </c>
      <c r="B7" s="41"/>
      <c r="C7" s="41"/>
      <c r="D7" s="41"/>
      <c r="E7" s="41"/>
      <c r="G7" s="39"/>
    </row>
    <row r="8" spans="1:10" x14ac:dyDescent="0.35">
      <c r="A8" s="39"/>
      <c r="B8" s="39"/>
      <c r="C8" s="39"/>
      <c r="D8" s="39"/>
      <c r="E8" s="39"/>
      <c r="G8" s="39"/>
    </row>
    <row r="9" spans="1:10" s="22" customFormat="1" ht="11.5" customHeight="1" x14ac:dyDescent="0.35">
      <c r="A9" s="43"/>
      <c r="B9" s="43"/>
      <c r="C9" s="43"/>
      <c r="D9" s="43"/>
      <c r="E9" s="43"/>
      <c r="F9"/>
      <c r="G9" s="39"/>
      <c r="H9"/>
      <c r="I9"/>
      <c r="J9" s="6"/>
    </row>
    <row r="10" spans="1:10" s="56" customFormat="1" ht="36.65" customHeight="1" x14ac:dyDescent="0.35">
      <c r="A10" s="55" t="s">
        <v>21</v>
      </c>
      <c r="B10" s="55" t="s">
        <v>22</v>
      </c>
      <c r="C10" s="55" t="s">
        <v>65</v>
      </c>
      <c r="D10" s="55" t="s">
        <v>66</v>
      </c>
      <c r="E10" s="55" t="s">
        <v>23</v>
      </c>
      <c r="F10"/>
    </row>
    <row r="11" spans="1:10" ht="59.5" customHeight="1" x14ac:dyDescent="0.35">
      <c r="A11" s="53" t="s">
        <v>51</v>
      </c>
      <c r="B11" s="38" t="s">
        <v>67</v>
      </c>
      <c r="C11" s="52">
        <v>90</v>
      </c>
      <c r="D11" s="52">
        <v>150</v>
      </c>
      <c r="E11" s="54"/>
    </row>
    <row r="12" spans="1:10" x14ac:dyDescent="0.35">
      <c r="A12" s="39"/>
      <c r="B12" s="39"/>
      <c r="C12" s="39"/>
      <c r="D12" s="39"/>
      <c r="E12" s="39"/>
      <c r="F12" s="39"/>
      <c r="G12" s="39"/>
    </row>
    <row r="13" spans="1:10" x14ac:dyDescent="0.35">
      <c r="A13" s="39"/>
      <c r="B13" s="39"/>
      <c r="C13" s="39"/>
      <c r="D13" s="39"/>
      <c r="E13" s="39"/>
      <c r="F13" s="39"/>
      <c r="G13" s="39"/>
    </row>
    <row r="14" spans="1:10" x14ac:dyDescent="0.35">
      <c r="A14" s="39"/>
      <c r="B14" s="39"/>
      <c r="C14" s="39"/>
      <c r="D14" s="39"/>
      <c r="E14" s="39"/>
      <c r="F14" s="39"/>
      <c r="G14" s="39"/>
    </row>
    <row r="15" spans="1:10" x14ac:dyDescent="0.35">
      <c r="A15" s="39"/>
      <c r="B15" s="39"/>
      <c r="C15" s="39"/>
      <c r="D15" s="39"/>
      <c r="E15" s="39"/>
      <c r="F15" s="39"/>
      <c r="G15" s="39"/>
    </row>
    <row r="16" spans="1:10" x14ac:dyDescent="0.35">
      <c r="A16" s="39"/>
      <c r="B16" s="39"/>
      <c r="C16" s="39"/>
      <c r="D16" s="39"/>
      <c r="E16" s="39"/>
      <c r="F16" s="39"/>
      <c r="G16" s="39"/>
    </row>
  </sheetData>
  <pageMargins left="0.7" right="0.7" top="0.78740157499999996" bottom="0.78740157499999996" header="0.3" footer="0.3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6EF50-F4AC-444B-BC78-ED471D0C15CE}">
  <dimension ref="A1:H63"/>
  <sheetViews>
    <sheetView zoomScale="85" zoomScaleNormal="85" zoomScaleSheetLayoutView="85" workbookViewId="0">
      <selection activeCell="G11" sqref="G11"/>
    </sheetView>
  </sheetViews>
  <sheetFormatPr defaultColWidth="9.1796875" defaultRowHeight="14.5" x14ac:dyDescent="0.35"/>
  <cols>
    <col min="1" max="1" width="5.81640625" style="22" customWidth="1"/>
    <col min="2" max="2" width="73" style="26" customWidth="1"/>
    <col min="3" max="3" width="20.81640625" style="24" customWidth="1"/>
    <col min="4" max="4" width="33.26953125" style="24" customWidth="1"/>
    <col min="5" max="5" width="33.7265625" style="24" customWidth="1"/>
    <col min="6" max="6" width="13.54296875" style="23" customWidth="1"/>
    <col min="7" max="7" width="24.08984375" style="27" customWidth="1"/>
    <col min="8" max="16384" width="9.1796875" style="22"/>
  </cols>
  <sheetData>
    <row r="1" spans="1:8" s="1" customFormat="1" ht="45" customHeight="1" x14ac:dyDescent="0.35">
      <c r="A1" s="28" t="s">
        <v>60</v>
      </c>
      <c r="D1" s="2"/>
      <c r="E1" s="2"/>
      <c r="F1" s="85"/>
      <c r="G1" s="2"/>
      <c r="H1" s="3"/>
    </row>
    <row r="2" spans="1:8" s="4" customFormat="1" ht="15.5" x14ac:dyDescent="0.35">
      <c r="D2" s="5"/>
      <c r="E2" s="5"/>
      <c r="F2" s="83"/>
      <c r="G2" s="5"/>
      <c r="H2" s="6"/>
    </row>
    <row r="3" spans="1:8" s="4" customFormat="1" ht="38" thickBot="1" x14ac:dyDescent="1.45">
      <c r="A3" s="8" t="s">
        <v>58</v>
      </c>
      <c r="B3" s="8"/>
      <c r="C3" s="7"/>
      <c r="D3" s="9"/>
      <c r="E3" s="8"/>
      <c r="F3" s="83"/>
      <c r="G3" s="10"/>
      <c r="H3" s="6"/>
    </row>
    <row r="4" spans="1:8" s="4" customFormat="1" ht="16" thickTop="1" x14ac:dyDescent="0.35">
      <c r="A4" s="67" t="s">
        <v>64</v>
      </c>
      <c r="B4" s="68"/>
      <c r="C4" s="11"/>
      <c r="D4" s="5"/>
      <c r="E4" s="5"/>
      <c r="F4" s="83"/>
      <c r="G4" s="5"/>
      <c r="H4" s="6"/>
    </row>
    <row r="5" spans="1:8" s="4" customFormat="1" ht="15.5" x14ac:dyDescent="0.35">
      <c r="A5" s="67" t="s">
        <v>53</v>
      </c>
      <c r="B5" s="67"/>
      <c r="C5" s="11"/>
      <c r="D5" s="5"/>
      <c r="E5" s="5"/>
      <c r="F5" s="83"/>
      <c r="G5" s="5"/>
      <c r="H5" s="6"/>
    </row>
    <row r="6" spans="1:8" s="4" customFormat="1" ht="15.5" x14ac:dyDescent="0.35">
      <c r="A6" s="67"/>
      <c r="B6" s="67"/>
      <c r="C6" s="11"/>
      <c r="D6" s="5"/>
      <c r="E6" s="5"/>
      <c r="F6" s="83"/>
      <c r="G6" s="5"/>
      <c r="H6" s="6"/>
    </row>
    <row r="7" spans="1:8" s="4" customFormat="1" ht="15.5" x14ac:dyDescent="0.35">
      <c r="A7" s="67"/>
      <c r="B7" s="67"/>
      <c r="C7" s="11"/>
      <c r="D7" s="5"/>
      <c r="E7" s="5"/>
      <c r="F7" s="83"/>
      <c r="G7" s="5"/>
      <c r="H7" s="6"/>
    </row>
    <row r="8" spans="1:8" s="4" customFormat="1" ht="26" x14ac:dyDescent="0.35">
      <c r="A8" s="13"/>
      <c r="B8" s="13" t="s">
        <v>1</v>
      </c>
      <c r="C8" s="14" t="s">
        <v>42</v>
      </c>
      <c r="D8" s="5"/>
      <c r="E8" s="5"/>
      <c r="F8" s="83"/>
      <c r="G8" s="5"/>
      <c r="H8" s="6"/>
    </row>
    <row r="9" spans="1:8" s="4" customFormat="1" ht="30" customHeight="1" x14ac:dyDescent="0.35">
      <c r="A9" s="16"/>
      <c r="B9" s="17" t="s">
        <v>15</v>
      </c>
      <c r="C9" s="74">
        <f>'Hodnocení - Nabídková cena'!C9</f>
        <v>0</v>
      </c>
      <c r="D9" s="5"/>
      <c r="E9" s="5"/>
      <c r="F9" s="83"/>
      <c r="G9" s="5"/>
      <c r="H9" s="6"/>
    </row>
    <row r="10" spans="1:8" s="4" customFormat="1" ht="15.5" x14ac:dyDescent="0.35">
      <c r="C10" s="11"/>
      <c r="D10" s="5"/>
      <c r="E10" s="5"/>
      <c r="F10" s="83"/>
      <c r="G10" s="5"/>
      <c r="H10" s="6"/>
    </row>
    <row r="11" spans="1:8" s="4" customFormat="1" ht="26" x14ac:dyDescent="0.35">
      <c r="A11" s="13" t="s">
        <v>2</v>
      </c>
      <c r="B11" s="13" t="s">
        <v>3</v>
      </c>
      <c r="C11" s="13" t="s">
        <v>6</v>
      </c>
      <c r="D11" s="13" t="s">
        <v>5</v>
      </c>
      <c r="E11" s="13" t="s">
        <v>63</v>
      </c>
      <c r="F11" s="79"/>
      <c r="G11" s="6"/>
    </row>
    <row r="12" spans="1:8" s="65" customFormat="1" ht="40" customHeight="1" x14ac:dyDescent="0.35">
      <c r="A12" s="48">
        <v>1</v>
      </c>
      <c r="B12" s="49" t="s">
        <v>28</v>
      </c>
      <c r="C12" s="63" t="s">
        <v>46</v>
      </c>
      <c r="D12" s="71" t="s">
        <v>46</v>
      </c>
      <c r="E12" s="71" t="s">
        <v>46</v>
      </c>
      <c r="F12" s="86"/>
    </row>
    <row r="13" spans="1:8" s="4" customFormat="1" ht="27" customHeight="1" x14ac:dyDescent="0.35">
      <c r="A13" s="50" t="s">
        <v>29</v>
      </c>
      <c r="B13" s="38" t="s">
        <v>30</v>
      </c>
      <c r="C13" s="20">
        <f>'Hodnocení - Nabídková cena'!E13</f>
        <v>0</v>
      </c>
      <c r="D13" s="71" t="s">
        <v>59</v>
      </c>
      <c r="E13" s="73"/>
      <c r="F13" s="84"/>
    </row>
    <row r="14" spans="1:8" s="4" customFormat="1" ht="27" customHeight="1" x14ac:dyDescent="0.35">
      <c r="A14" s="50" t="s">
        <v>31</v>
      </c>
      <c r="B14" s="38" t="s">
        <v>88</v>
      </c>
      <c r="C14" s="20">
        <f>'Hodnocení - Nabídková cena'!E14</f>
        <v>0</v>
      </c>
      <c r="D14" s="71" t="s">
        <v>59</v>
      </c>
      <c r="E14" s="73"/>
      <c r="F14" s="84"/>
    </row>
    <row r="15" spans="1:8" s="4" customFormat="1" ht="27" customHeight="1" x14ac:dyDescent="0.35">
      <c r="A15" s="50" t="s">
        <v>32</v>
      </c>
      <c r="B15" s="38" t="s">
        <v>33</v>
      </c>
      <c r="C15" s="20">
        <f>'Hodnocení - Nabídková cena'!E15</f>
        <v>0</v>
      </c>
      <c r="D15" s="71" t="s">
        <v>59</v>
      </c>
      <c r="E15" s="73"/>
      <c r="F15" s="84"/>
    </row>
    <row r="16" spans="1:8" s="4" customFormat="1" ht="27" customHeight="1" x14ac:dyDescent="0.35">
      <c r="A16" s="50" t="s">
        <v>47</v>
      </c>
      <c r="B16" s="38" t="s">
        <v>61</v>
      </c>
      <c r="C16" s="20">
        <f>'Hodnocení - Nabídková cena'!E16</f>
        <v>0</v>
      </c>
      <c r="D16" s="71" t="s">
        <v>59</v>
      </c>
      <c r="E16" s="73"/>
      <c r="F16" s="84"/>
    </row>
    <row r="17" spans="1:7" s="65" customFormat="1" ht="40" customHeight="1" x14ac:dyDescent="0.35">
      <c r="A17" s="48">
        <v>2</v>
      </c>
      <c r="B17" s="49" t="s">
        <v>62</v>
      </c>
      <c r="C17" s="63" t="s">
        <v>46</v>
      </c>
      <c r="D17" s="71" t="s">
        <v>46</v>
      </c>
      <c r="E17" s="71" t="s">
        <v>46</v>
      </c>
      <c r="F17" s="86"/>
    </row>
    <row r="18" spans="1:7" s="4" customFormat="1" ht="27" customHeight="1" x14ac:dyDescent="0.35">
      <c r="A18" s="50" t="s">
        <v>79</v>
      </c>
      <c r="B18" s="51" t="s">
        <v>83</v>
      </c>
      <c r="C18" s="20">
        <f>'Hodnocení - Nabídková cena'!$E$18*F18</f>
        <v>0</v>
      </c>
      <c r="D18" s="71" t="s">
        <v>59</v>
      </c>
      <c r="E18" s="73"/>
      <c r="F18" s="90">
        <v>0.13</v>
      </c>
      <c r="G18" s="89" t="s">
        <v>91</v>
      </c>
    </row>
    <row r="19" spans="1:7" s="4" customFormat="1" ht="27" customHeight="1" x14ac:dyDescent="0.35">
      <c r="A19" s="50" t="s">
        <v>80</v>
      </c>
      <c r="B19" s="51" t="s">
        <v>84</v>
      </c>
      <c r="C19" s="20">
        <f>'Hodnocení - Nabídková cena'!$E$18*F19</f>
        <v>0</v>
      </c>
      <c r="D19" s="71" t="s">
        <v>59</v>
      </c>
      <c r="E19" s="73"/>
      <c r="F19" s="90">
        <v>0.21</v>
      </c>
      <c r="G19" s="89" t="s">
        <v>91</v>
      </c>
    </row>
    <row r="20" spans="1:7" s="4" customFormat="1" ht="27" customHeight="1" x14ac:dyDescent="0.35">
      <c r="A20" s="50" t="s">
        <v>81</v>
      </c>
      <c r="B20" s="51" t="s">
        <v>85</v>
      </c>
      <c r="C20" s="20">
        <f>'Hodnocení - Nabídková cena'!$E$18*F20</f>
        <v>0</v>
      </c>
      <c r="D20" s="71" t="s">
        <v>59</v>
      </c>
      <c r="E20" s="73"/>
      <c r="F20" s="90">
        <v>7.0000000000000007E-2</v>
      </c>
      <c r="G20" s="89" t="s">
        <v>91</v>
      </c>
    </row>
    <row r="21" spans="1:7" s="4" customFormat="1" ht="27" customHeight="1" x14ac:dyDescent="0.35">
      <c r="A21" s="50" t="s">
        <v>81</v>
      </c>
      <c r="B21" s="51" t="s">
        <v>86</v>
      </c>
      <c r="C21" s="20">
        <f>'Hodnocení - Nabídková cena'!$E$18*F21</f>
        <v>0</v>
      </c>
      <c r="D21" s="71" t="s">
        <v>59</v>
      </c>
      <c r="E21" s="73"/>
      <c r="F21" s="90">
        <v>0.13</v>
      </c>
      <c r="G21" s="89" t="s">
        <v>91</v>
      </c>
    </row>
    <row r="22" spans="1:7" s="4" customFormat="1" ht="27" customHeight="1" x14ac:dyDescent="0.35">
      <c r="A22" s="50" t="s">
        <v>81</v>
      </c>
      <c r="B22" s="51" t="s">
        <v>87</v>
      </c>
      <c r="C22" s="20">
        <f>'Hodnocení - Nabídková cena'!$E$18*F22</f>
        <v>0</v>
      </c>
      <c r="D22" s="71" t="s">
        <v>59</v>
      </c>
      <c r="E22" s="73"/>
      <c r="F22" s="90">
        <v>0.11</v>
      </c>
      <c r="G22" s="89" t="s">
        <v>91</v>
      </c>
    </row>
    <row r="23" spans="1:7" s="4" customFormat="1" ht="27" customHeight="1" x14ac:dyDescent="0.35">
      <c r="A23" s="50" t="s">
        <v>81</v>
      </c>
      <c r="B23" s="51" t="s">
        <v>89</v>
      </c>
      <c r="C23" s="20">
        <f>'Hodnocení - Nabídková cena'!$E$18*F23</f>
        <v>0</v>
      </c>
      <c r="D23" s="71" t="s">
        <v>59</v>
      </c>
      <c r="E23" s="73"/>
      <c r="F23" s="90">
        <v>0.17</v>
      </c>
      <c r="G23" s="89" t="s">
        <v>91</v>
      </c>
    </row>
    <row r="24" spans="1:7" s="4" customFormat="1" ht="27" customHeight="1" x14ac:dyDescent="0.35">
      <c r="A24" s="50" t="s">
        <v>81</v>
      </c>
      <c r="B24" s="51" t="s">
        <v>90</v>
      </c>
      <c r="C24" s="20">
        <f>'Hodnocení - Nabídková cena'!$E$18*F24</f>
        <v>0</v>
      </c>
      <c r="D24" s="71" t="s">
        <v>59</v>
      </c>
      <c r="E24" s="73"/>
      <c r="F24" s="90">
        <v>0.18</v>
      </c>
      <c r="G24" s="89" t="s">
        <v>91</v>
      </c>
    </row>
    <row r="25" spans="1:7" s="4" customFormat="1" ht="27" customHeight="1" x14ac:dyDescent="0.35">
      <c r="A25" s="50" t="s">
        <v>35</v>
      </c>
      <c r="B25" s="51" t="s">
        <v>82</v>
      </c>
      <c r="C25" s="20">
        <f>'Hodnocení - Nabídková cena'!E19</f>
        <v>0</v>
      </c>
      <c r="D25" s="71" t="s">
        <v>59</v>
      </c>
      <c r="E25" s="73"/>
      <c r="F25" s="88"/>
    </row>
    <row r="26" spans="1:7" s="4" customFormat="1" ht="27" customHeight="1" x14ac:dyDescent="0.35">
      <c r="A26" s="50" t="s">
        <v>36</v>
      </c>
      <c r="B26" s="51" t="s">
        <v>48</v>
      </c>
      <c r="C26" s="20">
        <f>'Hodnocení - Nabídková cena'!E20</f>
        <v>0</v>
      </c>
      <c r="D26" s="71" t="s">
        <v>59</v>
      </c>
      <c r="E26" s="73"/>
      <c r="F26" s="84"/>
    </row>
    <row r="27" spans="1:7" s="4" customFormat="1" ht="27" customHeight="1" x14ac:dyDescent="0.35">
      <c r="A27" s="50" t="s">
        <v>68</v>
      </c>
      <c r="B27" s="51" t="s">
        <v>71</v>
      </c>
      <c r="C27" s="20">
        <f>'Hodnocení - Nabídková cena'!E21</f>
        <v>0</v>
      </c>
      <c r="D27" s="71" t="s">
        <v>59</v>
      </c>
      <c r="E27" s="73"/>
      <c r="F27" s="84"/>
    </row>
    <row r="28" spans="1:7" s="4" customFormat="1" ht="27" customHeight="1" x14ac:dyDescent="0.35">
      <c r="A28" s="50" t="s">
        <v>69</v>
      </c>
      <c r="B28" s="51" t="s">
        <v>72</v>
      </c>
      <c r="C28" s="20">
        <f>'Hodnocení - Nabídková cena'!E22</f>
        <v>0</v>
      </c>
      <c r="D28" s="71" t="s">
        <v>59</v>
      </c>
      <c r="E28" s="73"/>
      <c r="F28" s="84"/>
    </row>
    <row r="29" spans="1:7" s="4" customFormat="1" ht="27" customHeight="1" x14ac:dyDescent="0.35">
      <c r="A29" s="50" t="s">
        <v>70</v>
      </c>
      <c r="B29" s="51" t="s">
        <v>73</v>
      </c>
      <c r="C29" s="20">
        <f>'Hodnocení - Nabídková cena'!E23</f>
        <v>0</v>
      </c>
      <c r="D29" s="71" t="s">
        <v>59</v>
      </c>
      <c r="E29" s="73"/>
      <c r="F29" s="84"/>
    </row>
    <row r="30" spans="1:7" s="65" customFormat="1" ht="40" customHeight="1" x14ac:dyDescent="0.35">
      <c r="A30" s="48">
        <v>3</v>
      </c>
      <c r="B30" s="49" t="s">
        <v>26</v>
      </c>
      <c r="C30" s="63" t="s">
        <v>46</v>
      </c>
      <c r="D30" s="71" t="s">
        <v>46</v>
      </c>
      <c r="E30" s="71" t="s">
        <v>46</v>
      </c>
      <c r="F30" s="86"/>
    </row>
    <row r="31" spans="1:7" s="4" customFormat="1" ht="27" customHeight="1" x14ac:dyDescent="0.35">
      <c r="A31" s="21" t="s">
        <v>37</v>
      </c>
      <c r="B31" s="38" t="s">
        <v>49</v>
      </c>
      <c r="C31" s="20">
        <f>'Hodnocení - Nabídková cena'!E25</f>
        <v>0</v>
      </c>
      <c r="D31" s="71" t="s">
        <v>59</v>
      </c>
      <c r="E31" s="73"/>
      <c r="F31" s="84"/>
    </row>
    <row r="32" spans="1:7" s="4" customFormat="1" ht="27" customHeight="1" x14ac:dyDescent="0.35">
      <c r="A32" s="19" t="s">
        <v>38</v>
      </c>
      <c r="B32" s="38" t="s">
        <v>50</v>
      </c>
      <c r="C32" s="20">
        <f>'Hodnocení - Nabídková cena'!E26</f>
        <v>0</v>
      </c>
      <c r="D32" s="71" t="s">
        <v>59</v>
      </c>
      <c r="E32" s="73"/>
      <c r="F32" s="84"/>
    </row>
    <row r="33" spans="1:8" s="4" customFormat="1" ht="27" customHeight="1" x14ac:dyDescent="0.35">
      <c r="A33" s="19" t="s">
        <v>39</v>
      </c>
      <c r="B33" s="38" t="s">
        <v>76</v>
      </c>
      <c r="C33" s="20">
        <f>'Hodnocení - Nabídková cena'!E27</f>
        <v>0</v>
      </c>
      <c r="D33" s="71" t="s">
        <v>59</v>
      </c>
      <c r="E33" s="73"/>
      <c r="F33" s="84"/>
    </row>
    <row r="34" spans="1:8" s="4" customFormat="1" ht="27" customHeight="1" x14ac:dyDescent="0.35">
      <c r="A34" s="19" t="s">
        <v>40</v>
      </c>
      <c r="B34" s="38" t="s">
        <v>77</v>
      </c>
      <c r="C34" s="20">
        <f>'Hodnocení - Nabídková cena'!E28</f>
        <v>0</v>
      </c>
      <c r="D34" s="71" t="s">
        <v>59</v>
      </c>
      <c r="E34" s="73"/>
      <c r="F34" s="84"/>
    </row>
    <row r="35" spans="1:8" s="4" customFormat="1" ht="27" customHeight="1" x14ac:dyDescent="0.35">
      <c r="A35" s="19" t="s">
        <v>74</v>
      </c>
      <c r="B35" s="38" t="s">
        <v>75</v>
      </c>
      <c r="C35" s="20">
        <f>'Hodnocení - Nabídková cena'!E29</f>
        <v>0</v>
      </c>
      <c r="D35" s="71" t="s">
        <v>59</v>
      </c>
      <c r="E35" s="73"/>
      <c r="F35" s="84"/>
    </row>
    <row r="36" spans="1:8" s="4" customFormat="1" ht="15.5" x14ac:dyDescent="0.35">
      <c r="D36" s="5"/>
      <c r="E36" s="11"/>
      <c r="F36" s="83"/>
      <c r="G36" s="11"/>
      <c r="H36" s="6"/>
    </row>
    <row r="37" spans="1:8" s="4" customFormat="1" ht="15.5" x14ac:dyDescent="0.35">
      <c r="D37" s="5"/>
      <c r="E37" s="11"/>
      <c r="F37" s="83"/>
      <c r="G37" s="11"/>
      <c r="H37" s="6"/>
    </row>
    <row r="38" spans="1:8" s="4" customFormat="1" ht="15.5" x14ac:dyDescent="0.35">
      <c r="D38" s="5"/>
      <c r="E38" s="11"/>
      <c r="F38" s="87"/>
      <c r="G38" s="11"/>
      <c r="H38" s="6"/>
    </row>
    <row r="39" spans="1:8" ht="15.5" x14ac:dyDescent="0.35">
      <c r="H39" s="6"/>
    </row>
    <row r="40" spans="1:8" ht="15.5" x14ac:dyDescent="0.35">
      <c r="H40" s="6"/>
    </row>
    <row r="41" spans="1:8" ht="15.5" x14ac:dyDescent="0.35">
      <c r="H41" s="6"/>
    </row>
    <row r="42" spans="1:8" ht="15.5" x14ac:dyDescent="0.35">
      <c r="H42" s="6"/>
    </row>
    <row r="43" spans="1:8" ht="15.5" x14ac:dyDescent="0.35">
      <c r="H43" s="6"/>
    </row>
    <row r="44" spans="1:8" ht="15.5" x14ac:dyDescent="0.35">
      <c r="H44" s="6"/>
    </row>
    <row r="45" spans="1:8" ht="15.5" x14ac:dyDescent="0.35">
      <c r="H45" s="6"/>
    </row>
    <row r="46" spans="1:8" ht="15.5" x14ac:dyDescent="0.35">
      <c r="H46" s="6"/>
    </row>
    <row r="47" spans="1:8" ht="15.5" x14ac:dyDescent="0.35">
      <c r="H47" s="6"/>
    </row>
    <row r="48" spans="1:8" ht="15.5" x14ac:dyDescent="0.35">
      <c r="H48" s="6"/>
    </row>
    <row r="49" spans="8:8" ht="15.5" x14ac:dyDescent="0.35">
      <c r="H49" s="6"/>
    </row>
    <row r="50" spans="8:8" ht="15.5" x14ac:dyDescent="0.35">
      <c r="H50" s="6"/>
    </row>
    <row r="51" spans="8:8" ht="15.5" x14ac:dyDescent="0.35">
      <c r="H51" s="6"/>
    </row>
    <row r="52" spans="8:8" ht="15.5" x14ac:dyDescent="0.35">
      <c r="H52" s="6"/>
    </row>
    <row r="53" spans="8:8" ht="15.5" x14ac:dyDescent="0.35">
      <c r="H53" s="6"/>
    </row>
    <row r="54" spans="8:8" ht="15.5" x14ac:dyDescent="0.35">
      <c r="H54" s="6"/>
    </row>
    <row r="55" spans="8:8" ht="15.5" x14ac:dyDescent="0.35">
      <c r="H55" s="6"/>
    </row>
    <row r="56" spans="8:8" ht="15.5" x14ac:dyDescent="0.35">
      <c r="H56" s="6"/>
    </row>
    <row r="57" spans="8:8" ht="15.5" x14ac:dyDescent="0.35">
      <c r="H57" s="6"/>
    </row>
    <row r="58" spans="8:8" ht="15.5" x14ac:dyDescent="0.35">
      <c r="H58" s="6"/>
    </row>
    <row r="59" spans="8:8" ht="15.5" x14ac:dyDescent="0.35">
      <c r="H59" s="6"/>
    </row>
    <row r="60" spans="8:8" ht="15.5" x14ac:dyDescent="0.35">
      <c r="H60" s="6"/>
    </row>
    <row r="61" spans="8:8" ht="15.5" x14ac:dyDescent="0.35">
      <c r="H61" s="6"/>
    </row>
    <row r="62" spans="8:8" ht="15.5" x14ac:dyDescent="0.35">
      <c r="H62" s="6"/>
    </row>
    <row r="63" spans="8:8" ht="15.5" x14ac:dyDescent="0.35">
      <c r="H63" s="6"/>
    </row>
  </sheetData>
  <sheetProtection selectLockedCells="1"/>
  <pageMargins left="0.7" right="0.7" top="0.78740157499999996" bottom="0.78740157499999996" header="0.3" footer="0.3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  <PromotedStat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PM xmlns="1b0a2e31-377b-4a4f-8b74-191dd8e2e1a2">
      <UserInfo>
        <DisplayName/>
        <AccountId xsi:nil="true"/>
        <AccountType/>
      </UserInfo>
    </PM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1" ma:contentTypeDescription="Vytvoří nový dokument" ma:contentTypeScope="" ma:versionID="0f52148277b3f0ad9f37d2b8f6fb220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7926bcb27727d2205dfadcc1101cdc9b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  <xsd:element ref="ns3:P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  <xsd:element name="PM" ma:index="41" nillable="true" ma:displayName="PM" ma:format="Dropdown" ma:list="UserInfo" ma:SharePointGroup="0" ma:internalName="PM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3ACEE7-BA65-4CBF-998B-BA617C27DB86}">
  <ds:schemaRefs>
    <ds:schemaRef ds:uri="http://schemas.microsoft.com/office/infopath/2007/PartnerControls"/>
    <ds:schemaRef ds:uri="1b0a2e31-377b-4a4f-8b74-191dd8e2e1a2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sharepoint/v3"/>
    <ds:schemaRef ds:uri="http://schemas.openxmlformats.org/package/2006/metadata/core-properties"/>
    <ds:schemaRef ds:uri="1c5afdd9-10a7-4471-939e-3b6fefddb120"/>
    <ds:schemaRef ds:uri="http://schemas.microsoft.com/sharepoint/v3/field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FAF8DF8-B7EA-41BD-9A8D-00E2A8A866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c5afdd9-10a7-4471-939e-3b6fefddb120"/>
    <ds:schemaRef ds:uri="1b0a2e31-377b-4a4f-8b74-191dd8e2e1a2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7C4CCA-E52B-41B4-BCD5-07FCC9CE50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Hodnocení - Nabídková cena</vt:lpstr>
      <vt:lpstr>Hodnocení - Zkušenosti</vt:lpstr>
      <vt:lpstr>Hodnocení - Doba pro dokončení</vt:lpstr>
      <vt:lpstr>Návrh harmonogramu plateb</vt:lpstr>
      <vt:lpstr>'Hodnocení - Nabídková cena'!Oblast_tisku</vt:lpstr>
      <vt:lpstr>'Návrh harmonogramu plateb'!Oblast_tisku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Prucek</dc:creator>
  <cp:keywords/>
  <dc:description/>
  <cp:lastModifiedBy>Marie Kronowetterová</cp:lastModifiedBy>
  <cp:revision/>
  <dcterms:created xsi:type="dcterms:W3CDTF">2024-05-16T18:19:44Z</dcterms:created>
  <dcterms:modified xsi:type="dcterms:W3CDTF">2025-07-24T08:55:20Z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  <property fmtid="{D5CDD505-2E9C-101B-9397-08002B2CF9AE}" pid="3" name="MediaServiceImageTags">
    <vt:lpwstr/>
  </property>
</Properties>
</file>